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8_{F36E32B2-1E2B-406D-B10E-48A4E4F02A25}" xr6:coauthVersionLast="47" xr6:coauthVersionMax="47" xr10:uidLastSave="{00000000-0000-0000-0000-000000000000}"/>
  <bookViews>
    <workbookView xWindow="-120" yWindow="-120" windowWidth="29040" windowHeight="15840" tabRatio="784" firstSheet="1" activeTab="10" xr2:uid="{00000000-000D-0000-FFFF-FFFF00000000}"/>
  </bookViews>
  <sheets>
    <sheet name="共通部分マスター" sheetId="4" r:id="rId1"/>
    <sheet name="総括表" sheetId="1" r:id="rId2"/>
    <sheet name="市区町村別（1）" sheetId="2" r:id="rId3"/>
    <sheet name="市区町村別 (2)" sheetId="6" r:id="rId4"/>
    <sheet name="市区町村別 (3)" sheetId="7" r:id="rId5"/>
    <sheet name="市区町村別 (4)" sheetId="8" r:id="rId6"/>
    <sheet name="市区町村別 (5)" sheetId="9" r:id="rId7"/>
    <sheet name="市区町村別 (6)" sheetId="10" r:id="rId8"/>
    <sheet name="市区町村別 (7)" sheetId="11" r:id="rId9"/>
    <sheet name="市区町村別 (8)" sheetId="12" r:id="rId10"/>
    <sheet name="市区町村別 (9)" sheetId="13" r:id="rId11"/>
    <sheet name="市区町村別 (10)" sheetId="14" r:id="rId12"/>
  </sheets>
  <definedNames>
    <definedName name="_xlnm.Print_Area" localSheetId="11">'市区町村別 (10)'!$A$1:$M$38</definedName>
    <definedName name="_xlnm.Print_Area" localSheetId="3">'市区町村別 (2)'!$A$1:$M$38</definedName>
    <definedName name="_xlnm.Print_Area" localSheetId="4">'市区町村別 (3)'!$A$1:$M$38</definedName>
    <definedName name="_xlnm.Print_Area" localSheetId="5">'市区町村別 (4)'!$A$1:$M$38</definedName>
    <definedName name="_xlnm.Print_Area" localSheetId="6">'市区町村別 (5)'!$A$1:$M$38</definedName>
    <definedName name="_xlnm.Print_Area" localSheetId="7">'市区町村別 (6)'!$A$1:$M$38</definedName>
    <definedName name="_xlnm.Print_Area" localSheetId="8">'市区町村別 (7)'!$A$1:$M$38</definedName>
    <definedName name="_xlnm.Print_Area" localSheetId="9">'市区町村別 (8)'!$A$1:$M$38</definedName>
    <definedName name="_xlnm.Print_Area" localSheetId="10">'市区町村別 (9)'!$A$1:$M$38</definedName>
    <definedName name="_xlnm.Print_Area" localSheetId="2">'市区町村別（1）'!$A$1:$M$38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 i="2" l="1"/>
  <c r="S23" i="14"/>
  <c r="S23" i="13"/>
  <c r="S23" i="12"/>
  <c r="S23" i="11"/>
  <c r="S23" i="10"/>
  <c r="S23" i="9"/>
  <c r="S23" i="8"/>
  <c r="S23" i="7"/>
  <c r="S23" i="6"/>
  <c r="K35" i="14" l="1"/>
  <c r="R32" i="14"/>
  <c r="I32" i="14" s="1"/>
  <c r="U31" i="14"/>
  <c r="J31" i="14" s="1"/>
  <c r="T31" i="14"/>
  <c r="V31" i="14" s="1"/>
  <c r="K31" i="14" s="1"/>
  <c r="I31" i="14"/>
  <c r="U30" i="14"/>
  <c r="U32" i="14" s="1"/>
  <c r="T30" i="14"/>
  <c r="V30" i="14" s="1"/>
  <c r="I30" i="14"/>
  <c r="R29" i="14"/>
  <c r="I29" i="14" s="1"/>
  <c r="S28" i="14"/>
  <c r="U28" i="14" s="1"/>
  <c r="J28" i="14" s="1"/>
  <c r="I28" i="14"/>
  <c r="U27" i="14"/>
  <c r="J27" i="14" s="1"/>
  <c r="S27" i="14"/>
  <c r="T27" i="14" s="1"/>
  <c r="V27" i="14" s="1"/>
  <c r="K27" i="14" s="1"/>
  <c r="I27" i="14"/>
  <c r="S26" i="14"/>
  <c r="U26" i="14" s="1"/>
  <c r="J26" i="14" s="1"/>
  <c r="I26" i="14"/>
  <c r="S25" i="14"/>
  <c r="U25" i="14" s="1"/>
  <c r="J25" i="14" s="1"/>
  <c r="I25" i="14"/>
  <c r="S24" i="14"/>
  <c r="U24" i="14" s="1"/>
  <c r="J24" i="14" s="1"/>
  <c r="I24" i="14"/>
  <c r="U23" i="14"/>
  <c r="T23" i="14"/>
  <c r="V23" i="14" s="1"/>
  <c r="I23" i="14"/>
  <c r="I16" i="14"/>
  <c r="I15" i="14"/>
  <c r="I14" i="14"/>
  <c r="J8" i="14"/>
  <c r="J7" i="14"/>
  <c r="I6" i="14"/>
  <c r="K35" i="13"/>
  <c r="R32" i="13"/>
  <c r="I32" i="13" s="1"/>
  <c r="U31" i="13"/>
  <c r="T31" i="13"/>
  <c r="V31" i="13" s="1"/>
  <c r="K31" i="13" s="1"/>
  <c r="J31" i="13"/>
  <c r="I31" i="13"/>
  <c r="U30" i="13"/>
  <c r="U32" i="13" s="1"/>
  <c r="T30" i="13"/>
  <c r="V30" i="13" s="1"/>
  <c r="I30" i="13"/>
  <c r="R29" i="13"/>
  <c r="I29" i="13" s="1"/>
  <c r="S28" i="13"/>
  <c r="T28" i="13" s="1"/>
  <c r="V28" i="13" s="1"/>
  <c r="K28" i="13" s="1"/>
  <c r="I28" i="13"/>
  <c r="S27" i="13"/>
  <c r="T27" i="13" s="1"/>
  <c r="V27" i="13" s="1"/>
  <c r="K27" i="13" s="1"/>
  <c r="I27" i="13"/>
  <c r="S26" i="13"/>
  <c r="U26" i="13" s="1"/>
  <c r="J26" i="13" s="1"/>
  <c r="I26" i="13"/>
  <c r="S25" i="13"/>
  <c r="T25" i="13" s="1"/>
  <c r="V25" i="13" s="1"/>
  <c r="K25" i="13" s="1"/>
  <c r="I25" i="13"/>
  <c r="S24" i="13"/>
  <c r="T24" i="13" s="1"/>
  <c r="V24" i="13" s="1"/>
  <c r="K24" i="13" s="1"/>
  <c r="I24" i="13"/>
  <c r="U23" i="13"/>
  <c r="I23" i="13"/>
  <c r="I16" i="13"/>
  <c r="I15" i="13"/>
  <c r="I14" i="13"/>
  <c r="J8" i="13"/>
  <c r="J7" i="13"/>
  <c r="I6" i="13"/>
  <c r="K35" i="12"/>
  <c r="R32" i="12"/>
  <c r="I32" i="12" s="1"/>
  <c r="U31" i="12"/>
  <c r="J31" i="12" s="1"/>
  <c r="T31" i="12"/>
  <c r="V31" i="12" s="1"/>
  <c r="K31" i="12" s="1"/>
  <c r="I31" i="12"/>
  <c r="U30" i="12"/>
  <c r="T30" i="12"/>
  <c r="V30" i="12" s="1"/>
  <c r="I30" i="12"/>
  <c r="R29" i="12"/>
  <c r="I29" i="12" s="1"/>
  <c r="U28" i="12"/>
  <c r="J28" i="12" s="1"/>
  <c r="T28" i="12"/>
  <c r="V28" i="12" s="1"/>
  <c r="K28" i="12" s="1"/>
  <c r="S28" i="12"/>
  <c r="I28" i="12"/>
  <c r="S27" i="12"/>
  <c r="T27" i="12" s="1"/>
  <c r="V27" i="12" s="1"/>
  <c r="K27" i="12" s="1"/>
  <c r="I27" i="12"/>
  <c r="S26" i="12"/>
  <c r="U26" i="12" s="1"/>
  <c r="J26" i="12" s="1"/>
  <c r="I26" i="12"/>
  <c r="S25" i="12"/>
  <c r="T25" i="12" s="1"/>
  <c r="V25" i="12" s="1"/>
  <c r="K25" i="12" s="1"/>
  <c r="I25" i="12"/>
  <c r="S24" i="12"/>
  <c r="U24" i="12" s="1"/>
  <c r="J24" i="12" s="1"/>
  <c r="I24" i="12"/>
  <c r="T23" i="12"/>
  <c r="V23" i="12" s="1"/>
  <c r="I23" i="12"/>
  <c r="I16" i="12"/>
  <c r="I15" i="12"/>
  <c r="I14" i="12"/>
  <c r="J8" i="12"/>
  <c r="J7" i="12"/>
  <c r="I6" i="12"/>
  <c r="K35" i="11"/>
  <c r="R32" i="11"/>
  <c r="I32" i="11" s="1"/>
  <c r="U31" i="11"/>
  <c r="J31" i="11" s="1"/>
  <c r="T31" i="11"/>
  <c r="V31" i="11" s="1"/>
  <c r="K31" i="11" s="1"/>
  <c r="I31" i="11"/>
  <c r="U30" i="11"/>
  <c r="U32" i="11" s="1"/>
  <c r="T30" i="11"/>
  <c r="V30" i="11" s="1"/>
  <c r="J30" i="11"/>
  <c r="I30" i="11"/>
  <c r="R29" i="11"/>
  <c r="I29" i="11" s="1"/>
  <c r="S28" i="11"/>
  <c r="U28" i="11" s="1"/>
  <c r="J28" i="11" s="1"/>
  <c r="I28" i="11"/>
  <c r="S27" i="11"/>
  <c r="T27" i="11" s="1"/>
  <c r="V27" i="11" s="1"/>
  <c r="K27" i="11" s="1"/>
  <c r="I27" i="11"/>
  <c r="U26" i="11"/>
  <c r="J26" i="11" s="1"/>
  <c r="S26" i="11"/>
  <c r="T26" i="11" s="1"/>
  <c r="V26" i="11" s="1"/>
  <c r="K26" i="11" s="1"/>
  <c r="I26" i="11"/>
  <c r="S25" i="11"/>
  <c r="T25" i="11" s="1"/>
  <c r="V25" i="11" s="1"/>
  <c r="K25" i="11" s="1"/>
  <c r="I25" i="11"/>
  <c r="S24" i="11"/>
  <c r="U24" i="11" s="1"/>
  <c r="J24" i="11" s="1"/>
  <c r="I24" i="11"/>
  <c r="U23" i="11"/>
  <c r="J23" i="11" s="1"/>
  <c r="T23" i="11"/>
  <c r="V23" i="11" s="1"/>
  <c r="I23" i="11"/>
  <c r="I16" i="11"/>
  <c r="I15" i="11"/>
  <c r="I14" i="11"/>
  <c r="J8" i="11"/>
  <c r="J7" i="11"/>
  <c r="I6" i="11"/>
  <c r="K35" i="10"/>
  <c r="R32" i="10"/>
  <c r="U31" i="10"/>
  <c r="J31" i="10" s="1"/>
  <c r="T31" i="10"/>
  <c r="V31" i="10" s="1"/>
  <c r="K31" i="10" s="1"/>
  <c r="I31" i="10"/>
  <c r="U30" i="10"/>
  <c r="J30" i="10" s="1"/>
  <c r="T30" i="10"/>
  <c r="V30" i="10" s="1"/>
  <c r="I30" i="10"/>
  <c r="R29" i="10"/>
  <c r="I29" i="10" s="1"/>
  <c r="S28" i="10"/>
  <c r="U28" i="10" s="1"/>
  <c r="J28" i="10" s="1"/>
  <c r="I28" i="10"/>
  <c r="S27" i="10"/>
  <c r="U27" i="10" s="1"/>
  <c r="J27" i="10" s="1"/>
  <c r="I27" i="10"/>
  <c r="S26" i="10"/>
  <c r="U26" i="10" s="1"/>
  <c r="J26" i="10" s="1"/>
  <c r="I26" i="10"/>
  <c r="S25" i="10"/>
  <c r="T25" i="10" s="1"/>
  <c r="V25" i="10" s="1"/>
  <c r="K25" i="10" s="1"/>
  <c r="I25" i="10"/>
  <c r="S24" i="10"/>
  <c r="U24" i="10" s="1"/>
  <c r="J24" i="10" s="1"/>
  <c r="I24" i="10"/>
  <c r="U23" i="10"/>
  <c r="I23" i="10"/>
  <c r="I16" i="10"/>
  <c r="I15" i="10"/>
  <c r="I14" i="10"/>
  <c r="J8" i="10"/>
  <c r="J7" i="10"/>
  <c r="I6" i="10"/>
  <c r="I30" i="6"/>
  <c r="U27" i="11" l="1"/>
  <c r="J27" i="11" s="1"/>
  <c r="V32" i="14"/>
  <c r="T24" i="12"/>
  <c r="V24" i="12" s="1"/>
  <c r="K24" i="12" s="1"/>
  <c r="U25" i="12"/>
  <c r="J25" i="12" s="1"/>
  <c r="T26" i="14"/>
  <c r="V26" i="14" s="1"/>
  <c r="K26" i="14" s="1"/>
  <c r="T24" i="10"/>
  <c r="V24" i="10" s="1"/>
  <c r="K24" i="10" s="1"/>
  <c r="U25" i="10"/>
  <c r="J25" i="10" s="1"/>
  <c r="T28" i="10"/>
  <c r="V28" i="10" s="1"/>
  <c r="K28" i="10" s="1"/>
  <c r="U24" i="13"/>
  <c r="J24" i="13" s="1"/>
  <c r="U28" i="13"/>
  <c r="J28" i="13" s="1"/>
  <c r="T24" i="14"/>
  <c r="V24" i="14" s="1"/>
  <c r="K24" i="14" s="1"/>
  <c r="T28" i="14"/>
  <c r="V28" i="14" s="1"/>
  <c r="K28" i="14" s="1"/>
  <c r="U25" i="13"/>
  <c r="J25" i="13" s="1"/>
  <c r="J30" i="14"/>
  <c r="J32" i="14" s="1"/>
  <c r="U32" i="12"/>
  <c r="J32" i="10"/>
  <c r="R33" i="10"/>
  <c r="I33" i="10" s="1"/>
  <c r="R33" i="13"/>
  <c r="I33" i="13" s="1"/>
  <c r="R33" i="12"/>
  <c r="I33" i="12" s="1"/>
  <c r="K23" i="14"/>
  <c r="U29" i="14"/>
  <c r="J29" i="14" s="1"/>
  <c r="J23" i="14"/>
  <c r="R33" i="14"/>
  <c r="I33" i="14" s="1"/>
  <c r="T25" i="14"/>
  <c r="V25" i="14" s="1"/>
  <c r="K25" i="14" s="1"/>
  <c r="K30" i="14"/>
  <c r="K32" i="14" s="1"/>
  <c r="K30" i="13"/>
  <c r="K32" i="13" s="1"/>
  <c r="V32" i="13"/>
  <c r="J23" i="13"/>
  <c r="T23" i="13"/>
  <c r="V23" i="13" s="1"/>
  <c r="T26" i="13"/>
  <c r="V26" i="13" s="1"/>
  <c r="K26" i="13" s="1"/>
  <c r="U27" i="13"/>
  <c r="J27" i="13" s="1"/>
  <c r="J30" i="13"/>
  <c r="J32" i="13" s="1"/>
  <c r="K30" i="12"/>
  <c r="K32" i="12" s="1"/>
  <c r="V32" i="12"/>
  <c r="V29" i="12"/>
  <c r="K29" i="12" s="1"/>
  <c r="K23" i="12"/>
  <c r="U23" i="12"/>
  <c r="T26" i="12"/>
  <c r="V26" i="12" s="1"/>
  <c r="K26" i="12" s="1"/>
  <c r="U27" i="12"/>
  <c r="J27" i="12" s="1"/>
  <c r="J30" i="12"/>
  <c r="J32" i="12" s="1"/>
  <c r="K23" i="11"/>
  <c r="V32" i="11"/>
  <c r="J32" i="11"/>
  <c r="R33" i="11"/>
  <c r="I33" i="11" s="1"/>
  <c r="K30" i="11"/>
  <c r="K32" i="11" s="1"/>
  <c r="T24" i="11"/>
  <c r="V24" i="11" s="1"/>
  <c r="K24" i="11" s="1"/>
  <c r="U25" i="11"/>
  <c r="J25" i="11" s="1"/>
  <c r="T28" i="11"/>
  <c r="V28" i="11" s="1"/>
  <c r="K28" i="11" s="1"/>
  <c r="K30" i="10"/>
  <c r="K32" i="10" s="1"/>
  <c r="V32" i="10"/>
  <c r="U29" i="10"/>
  <c r="J29" i="10" s="1"/>
  <c r="J23" i="10"/>
  <c r="T23" i="10"/>
  <c r="V23" i="10" s="1"/>
  <c r="T27" i="10"/>
  <c r="V27" i="10" s="1"/>
  <c r="K27" i="10" s="1"/>
  <c r="I32" i="10"/>
  <c r="U32" i="10"/>
  <c r="T26" i="10"/>
  <c r="V26" i="10" s="1"/>
  <c r="K26" i="10" s="1"/>
  <c r="K35" i="9"/>
  <c r="R32" i="9"/>
  <c r="I32" i="9"/>
  <c r="U31" i="9"/>
  <c r="J31" i="9" s="1"/>
  <c r="T31" i="9"/>
  <c r="V31" i="9" s="1"/>
  <c r="K31" i="9" s="1"/>
  <c r="I31" i="9"/>
  <c r="U30" i="9"/>
  <c r="J30" i="9" s="1"/>
  <c r="T30" i="9"/>
  <c r="V30" i="9" s="1"/>
  <c r="I30" i="9"/>
  <c r="R29" i="9"/>
  <c r="I29" i="9" s="1"/>
  <c r="U28" i="9"/>
  <c r="J28" i="9" s="1"/>
  <c r="T28" i="9"/>
  <c r="V28" i="9" s="1"/>
  <c r="K28" i="9" s="1"/>
  <c r="S28" i="9"/>
  <c r="I28" i="9"/>
  <c r="S27" i="9"/>
  <c r="U27" i="9" s="1"/>
  <c r="J27" i="9" s="1"/>
  <c r="I27" i="9"/>
  <c r="S26" i="9"/>
  <c r="U26" i="9" s="1"/>
  <c r="J26" i="9" s="1"/>
  <c r="I26" i="9"/>
  <c r="S25" i="9"/>
  <c r="T25" i="9" s="1"/>
  <c r="V25" i="9" s="1"/>
  <c r="K25" i="9" s="1"/>
  <c r="I25" i="9"/>
  <c r="S24" i="9"/>
  <c r="U24" i="9" s="1"/>
  <c r="J24" i="9" s="1"/>
  <c r="I24" i="9"/>
  <c r="U23" i="9"/>
  <c r="I23" i="9"/>
  <c r="I16" i="9"/>
  <c r="I15" i="9"/>
  <c r="I14" i="9"/>
  <c r="J8" i="9"/>
  <c r="J7" i="9"/>
  <c r="I6" i="9"/>
  <c r="K35" i="8"/>
  <c r="R32" i="8"/>
  <c r="I32" i="8"/>
  <c r="U31" i="8"/>
  <c r="T31" i="8"/>
  <c r="V31" i="8" s="1"/>
  <c r="K31" i="8" s="1"/>
  <c r="J31" i="8"/>
  <c r="I31" i="8"/>
  <c r="U30" i="8"/>
  <c r="U32" i="8" s="1"/>
  <c r="T30" i="8"/>
  <c r="V30" i="8" s="1"/>
  <c r="K30" i="8" s="1"/>
  <c r="I30" i="8"/>
  <c r="R29" i="8"/>
  <c r="I29" i="8" s="1"/>
  <c r="S28" i="8"/>
  <c r="U28" i="8" s="1"/>
  <c r="J28" i="8" s="1"/>
  <c r="I28" i="8"/>
  <c r="S27" i="8"/>
  <c r="T27" i="8" s="1"/>
  <c r="V27" i="8" s="1"/>
  <c r="K27" i="8" s="1"/>
  <c r="I27" i="8"/>
  <c r="S26" i="8"/>
  <c r="U26" i="8" s="1"/>
  <c r="J26" i="8" s="1"/>
  <c r="I26" i="8"/>
  <c r="S25" i="8"/>
  <c r="U25" i="8" s="1"/>
  <c r="J25" i="8" s="1"/>
  <c r="I25" i="8"/>
  <c r="S24" i="8"/>
  <c r="U24" i="8" s="1"/>
  <c r="J24" i="8" s="1"/>
  <c r="I24" i="8"/>
  <c r="U23" i="8"/>
  <c r="J23" i="8" s="1"/>
  <c r="T23" i="8"/>
  <c r="V23" i="8" s="1"/>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J33" i="10" l="1"/>
  <c r="T26" i="8"/>
  <c r="V26" i="8" s="1"/>
  <c r="K26" i="8" s="1"/>
  <c r="T24" i="9"/>
  <c r="V24" i="9" s="1"/>
  <c r="K24" i="9" s="1"/>
  <c r="T24" i="7"/>
  <c r="V24" i="7" s="1"/>
  <c r="K24" i="7" s="1"/>
  <c r="U25" i="7"/>
  <c r="J25" i="7" s="1"/>
  <c r="T28" i="7"/>
  <c r="V28" i="7" s="1"/>
  <c r="K28" i="7" s="1"/>
  <c r="T24" i="8"/>
  <c r="V24" i="8" s="1"/>
  <c r="K24" i="8" s="1"/>
  <c r="T28" i="8"/>
  <c r="V28" i="8" s="1"/>
  <c r="K28" i="8" s="1"/>
  <c r="U25" i="9"/>
  <c r="J25" i="9" s="1"/>
  <c r="J32" i="9"/>
  <c r="J30" i="8"/>
  <c r="J32" i="8" s="1"/>
  <c r="U33" i="10"/>
  <c r="R33" i="8"/>
  <c r="I33" i="8" s="1"/>
  <c r="R33" i="9"/>
  <c r="I33" i="9" s="1"/>
  <c r="V29" i="14"/>
  <c r="U33" i="14"/>
  <c r="J33" i="14"/>
  <c r="V29" i="13"/>
  <c r="K29" i="13" s="1"/>
  <c r="K33" i="13" s="1"/>
  <c r="K23" i="13"/>
  <c r="U29" i="13"/>
  <c r="U29" i="12"/>
  <c r="J23" i="12"/>
  <c r="V33" i="12"/>
  <c r="K33" i="12"/>
  <c r="V29" i="11"/>
  <c r="K29" i="11" s="1"/>
  <c r="K33" i="11" s="1"/>
  <c r="U29" i="11"/>
  <c r="V29" i="10"/>
  <c r="K29" i="10" s="1"/>
  <c r="K33" i="10" s="1"/>
  <c r="K23" i="10"/>
  <c r="J32" i="7"/>
  <c r="R33" i="7"/>
  <c r="I33" i="7" s="1"/>
  <c r="J23" i="9"/>
  <c r="K30" i="9"/>
  <c r="K32" i="9" s="1"/>
  <c r="V32" i="9"/>
  <c r="T23" i="9"/>
  <c r="V23" i="9" s="1"/>
  <c r="T27" i="9"/>
  <c r="V27" i="9" s="1"/>
  <c r="K27" i="9" s="1"/>
  <c r="U32" i="9"/>
  <c r="T26" i="9"/>
  <c r="V26" i="9" s="1"/>
  <c r="K26" i="9" s="1"/>
  <c r="K23" i="8"/>
  <c r="K32" i="8"/>
  <c r="U27" i="8"/>
  <c r="J27" i="8" s="1"/>
  <c r="V32" i="8"/>
  <c r="T25" i="8"/>
  <c r="V25" i="8" s="1"/>
  <c r="K25" i="8" s="1"/>
  <c r="J23" i="7"/>
  <c r="K30" i="7"/>
  <c r="K32" i="7" s="1"/>
  <c r="V32" i="7"/>
  <c r="T23" i="7"/>
  <c r="V23" i="7" s="1"/>
  <c r="T27" i="7"/>
  <c r="V27" i="7" s="1"/>
  <c r="K27" i="7" s="1"/>
  <c r="I32" i="7"/>
  <c r="U32" i="7"/>
  <c r="T26" i="7"/>
  <c r="V26" i="7" s="1"/>
  <c r="K26" i="7" s="1"/>
  <c r="T31" i="6"/>
  <c r="T30" i="6"/>
  <c r="T30" i="2"/>
  <c r="T31" i="2"/>
  <c r="U29" i="9" l="1"/>
  <c r="J29" i="9" s="1"/>
  <c r="U29" i="7"/>
  <c r="J29" i="7" s="1"/>
  <c r="J33" i="9"/>
  <c r="V33" i="11"/>
  <c r="K29" i="14"/>
  <c r="K33" i="14" s="1"/>
  <c r="V33" i="14"/>
  <c r="J29" i="13"/>
  <c r="J33" i="13" s="1"/>
  <c r="U33" i="13"/>
  <c r="V33" i="13"/>
  <c r="J29" i="12"/>
  <c r="J33" i="12" s="1"/>
  <c r="U33" i="12"/>
  <c r="J29" i="11"/>
  <c r="J33" i="11" s="1"/>
  <c r="U33" i="11"/>
  <c r="V33" i="10"/>
  <c r="J33" i="7"/>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7" i="6"/>
  <c r="J27"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V26" i="2"/>
  <c r="K26" i="2" s="1"/>
  <c r="G25" i="1" s="1"/>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<sst xmlns="http://schemas.openxmlformats.org/spreadsheetml/2006/main" count="579" uniqueCount="69">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</sst>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left"/>
    </xf>
    <xf numFmtId="0" fontId="0" fillId="0" borderId="0" xfId="0" applyAlignment="1" applyProtection="1">
      <alignment horizontal="left"/>
      <protection locked="0"/>
    </xf>
    <xf numFmtId="0" fontId="0" fillId="0" borderId="2" xfId="0"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92BFAB45-EC53-4B12-B458-14DCD5E69283}"/>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E36866-1B9D-49D6-8F96-E9F277B19B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834CF62-A086-4406-AA98-425062172C88}"/>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59AB430-A881-43C0-A491-E58863DB32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E24"/>
  <sheetViews>
    <sheetView zoomScale="130" zoomScaleNormal="130" workbookViewId="0">
      <selection activeCell="D13" sqref="D13"/>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7" t="s">
        <v>15</v>
      </c>
      <c r="D2" s="68"/>
    </row>
    <row r="3" spans="3:5" x14ac:dyDescent="0.4">
      <c r="C3" s="14" t="s">
        <v>28</v>
      </c>
      <c r="D3" s="52" t="s">
        <v>37</v>
      </c>
    </row>
    <row r="4" spans="3:5" x14ac:dyDescent="0.4">
      <c r="C4" s="14" t="s">
        <v>29</v>
      </c>
      <c r="D4" s="52" t="s">
        <v>53</v>
      </c>
    </row>
    <row r="5" spans="3:5" x14ac:dyDescent="0.4">
      <c r="C5" s="14" t="s">
        <v>16</v>
      </c>
      <c r="D5" s="65" t="s">
        <v>66</v>
      </c>
    </row>
    <row r="6" spans="3:5" x14ac:dyDescent="0.4">
      <c r="C6" s="14" t="s">
        <v>17</v>
      </c>
      <c r="D6" s="52" t="s">
        <v>54</v>
      </c>
    </row>
    <row r="7" spans="3:5" x14ac:dyDescent="0.4">
      <c r="C7" s="14" t="s">
        <v>22</v>
      </c>
      <c r="D7" s="53" t="s">
        <v>65</v>
      </c>
      <c r="E7" s="13" t="s">
        <v>27</v>
      </c>
    </row>
    <row r="8" spans="3:5" x14ac:dyDescent="0.4">
      <c r="C8" s="14" t="s">
        <v>23</v>
      </c>
      <c r="D8" s="52" t="s">
        <v>24</v>
      </c>
    </row>
    <row r="9" spans="3:5" x14ac:dyDescent="0.4">
      <c r="C9" s="14" t="s">
        <v>25</v>
      </c>
      <c r="D9" s="52" t="s">
        <v>21</v>
      </c>
    </row>
    <row r="10" spans="3:5" ht="13.5" thickBot="1" x14ac:dyDescent="0.45">
      <c r="C10" s="42" t="s">
        <v>26</v>
      </c>
      <c r="D10" s="66" t="s">
        <v>67</v>
      </c>
    </row>
    <row r="11" spans="3:5" ht="13.5" thickBot="1" x14ac:dyDescent="0.45"/>
    <row r="12" spans="3:5" ht="13.5" thickBot="1" x14ac:dyDescent="0.45">
      <c r="C12" s="43" t="s">
        <v>49</v>
      </c>
      <c r="D12" s="54">
        <v>10</v>
      </c>
      <c r="E12" s="13" t="s">
        <v>51</v>
      </c>
    </row>
    <row r="14" spans="3:5" x14ac:dyDescent="0.4">
      <c r="C14" s="13" t="s">
        <v>18</v>
      </c>
    </row>
    <row r="15" spans="3:5" x14ac:dyDescent="0.4">
      <c r="C15" s="13" t="s">
        <v>19</v>
      </c>
    </row>
    <row r="16" spans="3:5" x14ac:dyDescent="0.4">
      <c r="C16" s="13" t="s">
        <v>20</v>
      </c>
    </row>
    <row r="17" spans="3:4" x14ac:dyDescent="0.4">
      <c r="C17" s="13" t="s">
        <v>52</v>
      </c>
    </row>
    <row r="19" spans="3:4" hidden="1" x14ac:dyDescent="0.4">
      <c r="C19" s="13" t="s">
        <v>31</v>
      </c>
      <c r="D19" s="44">
        <v>1290</v>
      </c>
    </row>
    <row r="20" spans="3:4" hidden="1" x14ac:dyDescent="0.4">
      <c r="C20" s="13" t="s">
        <v>32</v>
      </c>
      <c r="D20" s="44">
        <v>2680</v>
      </c>
    </row>
    <row r="21" spans="3:4" hidden="1" x14ac:dyDescent="0.4">
      <c r="C21" s="13" t="s">
        <v>33</v>
      </c>
      <c r="D21" s="44">
        <v>4930</v>
      </c>
    </row>
    <row r="22" spans="3:4" hidden="1" x14ac:dyDescent="0.4">
      <c r="C22" s="13" t="s">
        <v>34</v>
      </c>
      <c r="D22" s="44">
        <v>6320</v>
      </c>
    </row>
    <row r="23" spans="3:4" hidden="1" x14ac:dyDescent="0.4">
      <c r="C23" s="13" t="s">
        <v>35</v>
      </c>
      <c r="D23" s="44">
        <v>5430</v>
      </c>
    </row>
    <row r="24" spans="3:4" hidden="1" x14ac:dyDescent="0.4">
      <c r="C24" s="13" t="s">
        <v>36</v>
      </c>
      <c r="D24" s="44">
        <v>6820</v>
      </c>
    </row>
  </sheetData>
  <mergeCells count="1">
    <mergeCell ref="C2:D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9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8"/>
  <sheetViews>
    <sheetView tabSelected="1" view="pageBreakPreview" topLeftCell="A4"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A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B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H35"/>
  <sheetViews>
    <sheetView view="pageBreakPreview" zoomScaleNormal="100" zoomScaleSheetLayoutView="100" workbookViewId="0">
      <selection activeCell="E7" sqref="E7"/>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68</v>
      </c>
      <c r="F6" s="55" t="str">
        <f>共通部分マスター!D9</f>
        <v>労働次郎</v>
      </c>
      <c r="H6" s="55" t="s">
        <v>2</v>
      </c>
    </row>
    <row r="7" spans="2:8" ht="21.75" customHeight="1" x14ac:dyDescent="0.4">
      <c r="E7" s="55" t="s">
        <v>1</v>
      </c>
      <c r="F7" s="55" t="str">
        <f>共通部分マスター!D10</f>
        <v>000-000-000</v>
      </c>
    </row>
    <row r="10" spans="2:8" ht="19.5" thickBot="1" x14ac:dyDescent="0.45">
      <c r="B10" s="69" t="s">
        <v>38</v>
      </c>
      <c r="C10" s="69"/>
      <c r="D10" s="69"/>
      <c r="E10" s="69"/>
      <c r="F10" s="69"/>
      <c r="G10" s="69"/>
      <c r="H10" s="69"/>
    </row>
    <row r="11" spans="2:8" ht="19.5" thickTop="1" x14ac:dyDescent="0.4">
      <c r="D11" s="57"/>
      <c r="E11" s="57"/>
      <c r="F11" s="57"/>
      <c r="G11" s="57"/>
    </row>
    <row r="12" spans="2:8" x14ac:dyDescent="0.4">
      <c r="D12" s="57"/>
      <c r="E12" s="57"/>
      <c r="F12" s="57"/>
      <c r="G12" s="57"/>
    </row>
    <row r="13" spans="2:8" ht="21.75" customHeight="1" x14ac:dyDescent="0.4">
      <c r="B13" s="55" t="s">
        <v>29</v>
      </c>
      <c r="E13" s="64" t="str">
        <f>共通部分マスター!D4</f>
        <v>1:医療機関</v>
      </c>
      <c r="F13" s="64"/>
    </row>
    <row r="14" spans="2:8" ht="21.75" customHeight="1" x14ac:dyDescent="0.4">
      <c r="B14" s="55" t="s">
        <v>30</v>
      </c>
      <c r="E14" s="82" t="str">
        <f>共通部分マスター!D5</f>
        <v>0123456789</v>
      </c>
      <c r="F14" s="82"/>
    </row>
    <row r="15" spans="2:8" ht="21.75" customHeight="1" x14ac:dyDescent="0.4">
      <c r="B15" s="55" t="s">
        <v>3</v>
      </c>
      <c r="E15" s="64" t="str">
        <f>共通部分マスター!D6</f>
        <v>厚労病院○○○○○○○○○○○○</v>
      </c>
      <c r="F15" s="64"/>
    </row>
    <row r="16" spans="2:8" ht="21.75" customHeight="1" x14ac:dyDescent="0.4">
      <c r="B16" s="55" t="s">
        <v>13</v>
      </c>
      <c r="E16" s="64" t="str">
        <f>共通部分マスター!D7</f>
        <v>2019年○月分</v>
      </c>
      <c r="F16" s="64"/>
    </row>
    <row r="20" spans="2:7" ht="19.5" thickBot="1" x14ac:dyDescent="0.45"/>
    <row r="21" spans="2:7" ht="27.75" customHeight="1" thickBot="1" x14ac:dyDescent="0.45">
      <c r="B21" s="1"/>
      <c r="C21" s="83" t="s">
        <v>39</v>
      </c>
      <c r="D21" s="84"/>
      <c r="E21" s="48" t="s">
        <v>10</v>
      </c>
      <c r="F21" s="49" t="s">
        <v>40</v>
      </c>
      <c r="G21" s="50" t="s">
        <v>41</v>
      </c>
    </row>
    <row r="22" spans="2:7" x14ac:dyDescent="0.4">
      <c r="B22" s="73" t="s">
        <v>4</v>
      </c>
      <c r="C22" s="76" t="s">
        <v>31</v>
      </c>
      <c r="D22" s="77"/>
      <c r="E22" s="5">
        <f>SUM('市区町村別（1）:市区町村別 (10)'!I23)</f>
        <v>0</v>
      </c>
      <c r="F22" s="5">
        <f>SUM('市区町村別（1）:市区町村別 (10)'!J23)</f>
        <v>0</v>
      </c>
      <c r="G22" s="6">
        <f>SUM('市区町村別（1）:市区町村別 (10)'!K23)</f>
        <v>0</v>
      </c>
    </row>
    <row r="23" spans="2:7" x14ac:dyDescent="0.4">
      <c r="B23" s="74"/>
      <c r="C23" s="78" t="s">
        <v>32</v>
      </c>
      <c r="D23" s="79"/>
      <c r="E23" s="7">
        <f>SUM('市区町村別（1）:市区町村別 (10)'!I24)</f>
        <v>0</v>
      </c>
      <c r="F23" s="7">
        <f>SUM('市区町村別（1）:市区町村別 (10)'!J24)</f>
        <v>0</v>
      </c>
      <c r="G23" s="8">
        <f>SUM('市区町村別（1）:市区町村別 (10)'!K24)</f>
        <v>0</v>
      </c>
    </row>
    <row r="24" spans="2:7" x14ac:dyDescent="0.4">
      <c r="B24" s="74"/>
      <c r="C24" s="78" t="s">
        <v>33</v>
      </c>
      <c r="D24" s="79"/>
      <c r="E24" s="7">
        <f>SUM('市区町村別（1）:市区町村別 (10)'!I25)</f>
        <v>0</v>
      </c>
      <c r="F24" s="7">
        <f>SUM('市区町村別（1）:市区町村別 (10)'!J25)</f>
        <v>0</v>
      </c>
      <c r="G24" s="8">
        <f>SUM('市区町村別（1）:市区町村別 (10)'!K25)</f>
        <v>0</v>
      </c>
    </row>
    <row r="25" spans="2:7" x14ac:dyDescent="0.4">
      <c r="B25" s="74"/>
      <c r="C25" s="78" t="s">
        <v>34</v>
      </c>
      <c r="D25" s="79"/>
      <c r="E25" s="7">
        <f>SUM('市区町村別（1）:市区町村別 (10)'!I26)</f>
        <v>0</v>
      </c>
      <c r="F25" s="7">
        <f>SUM('市区町村別（1）:市区町村別 (10)'!J26)</f>
        <v>0</v>
      </c>
      <c r="G25" s="8">
        <f>SUM('市区町村別（1）:市区町村別 (10)'!K26)</f>
        <v>0</v>
      </c>
    </row>
    <row r="26" spans="2:7" x14ac:dyDescent="0.4">
      <c r="B26" s="74"/>
      <c r="C26" s="78" t="s">
        <v>35</v>
      </c>
      <c r="D26" s="79"/>
      <c r="E26" s="7">
        <f>SUM('市区町村別（1）:市区町村別 (10)'!I27)</f>
        <v>0</v>
      </c>
      <c r="F26" s="7">
        <f>SUM('市区町村別（1）:市区町村別 (10)'!J27)</f>
        <v>0</v>
      </c>
      <c r="G26" s="8">
        <f>SUM('市区町村別（1）:市区町村別 (10)'!K27)</f>
        <v>0</v>
      </c>
    </row>
    <row r="27" spans="2:7" ht="19.5" thickBot="1" x14ac:dyDescent="0.45">
      <c r="B27" s="74"/>
      <c r="C27" s="80" t="s">
        <v>36</v>
      </c>
      <c r="D27" s="81"/>
      <c r="E27" s="9">
        <f>SUM('市区町村別（1）:市区町村別 (10)'!I28)</f>
        <v>0</v>
      </c>
      <c r="F27" s="9">
        <f>SUM('市区町村別（1）:市区町村別 (10)'!J28)</f>
        <v>0</v>
      </c>
      <c r="G27" s="10">
        <f>SUM('市区町村別（1）:市区町村別 (10)'!K28)</f>
        <v>0</v>
      </c>
    </row>
    <row r="28" spans="2:7" ht="20.25" thickTop="1" thickBot="1" x14ac:dyDescent="0.45">
      <c r="B28" s="75"/>
      <c r="C28" s="70" t="s">
        <v>5</v>
      </c>
      <c r="D28" s="71"/>
      <c r="E28" s="38">
        <f>SUM(E22:E27)</f>
        <v>0</v>
      </c>
      <c r="F28" s="38">
        <f>SUM(F22:F27)</f>
        <v>0</v>
      </c>
      <c r="G28" s="11">
        <f>SUM(G22:G27)</f>
        <v>0</v>
      </c>
    </row>
    <row r="29" spans="2:7" x14ac:dyDescent="0.4">
      <c r="B29" s="73" t="s">
        <v>6</v>
      </c>
      <c r="C29" s="76" t="s">
        <v>7</v>
      </c>
      <c r="D29" s="77"/>
      <c r="E29" s="5">
        <f>SUM('市区町村別（1）:市区町村別 (10)'!I30)</f>
        <v>0</v>
      </c>
      <c r="F29" s="5">
        <f>SUM('市区町村別（1）:市区町村別 (10)'!J30)</f>
        <v>0</v>
      </c>
      <c r="G29" s="6">
        <f>SUM('市区町村別（1）:市区町村別 (10)'!K30)</f>
        <v>0</v>
      </c>
    </row>
    <row r="30" spans="2:7" ht="19.5" thickBot="1" x14ac:dyDescent="0.45">
      <c r="B30" s="74"/>
      <c r="C30" s="80" t="s">
        <v>8</v>
      </c>
      <c r="D30" s="81"/>
      <c r="E30" s="9">
        <f>SUM('市区町村別（1）:市区町村別 (10)'!I31)</f>
        <v>0</v>
      </c>
      <c r="F30" s="9">
        <f>SUM('市区町村別（1）:市区町村別 (10)'!J31)</f>
        <v>0</v>
      </c>
      <c r="G30" s="10">
        <f>SUM('市区町村別（1）:市区町村別 (10)'!K31)</f>
        <v>0</v>
      </c>
    </row>
    <row r="31" spans="2:7" ht="20.25" thickTop="1" thickBot="1" x14ac:dyDescent="0.45">
      <c r="B31" s="75"/>
      <c r="C31" s="72" t="s">
        <v>5</v>
      </c>
      <c r="D31" s="71"/>
      <c r="E31" s="38">
        <f>SUM(E29:E30)</f>
        <v>0</v>
      </c>
      <c r="F31" s="38">
        <f>SUM(F29:F30)</f>
        <v>0</v>
      </c>
      <c r="G31" s="11">
        <f>SUM(G29:G30)</f>
        <v>0</v>
      </c>
    </row>
    <row r="32" spans="2:7" ht="19.5" thickBot="1" x14ac:dyDescent="0.45">
      <c r="B32" s="70" t="s">
        <v>9</v>
      </c>
      <c r="C32" s="71"/>
      <c r="D32" s="71"/>
      <c r="E32" s="27">
        <f>E28+E31</f>
        <v>0</v>
      </c>
      <c r="F32" s="27">
        <f>F28+F31</f>
        <v>0</v>
      </c>
      <c r="G32" s="11">
        <f>G28+G31</f>
        <v>0</v>
      </c>
    </row>
    <row r="33" spans="2:2" x14ac:dyDescent="0.4">
      <c r="B33" s="55" t="s">
        <v>62</v>
      </c>
    </row>
    <row r="34" spans="2:2" x14ac:dyDescent="0.4">
      <c r="B34" s="55" t="s">
        <v>57</v>
      </c>
    </row>
    <row r="35" spans="2:2" x14ac:dyDescent="0.4">
      <c r="B35" s="55" t="s">
        <v>58</v>
      </c>
    </row>
  </sheetData>
  <sheetProtection sheet="1" objects="1" scenarios="1"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14</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44</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J31" si="1">U23</f>
        <v>0</v>
      </c>
      <c r="K23" s="6">
        <f t="shared" ref="K23:K31" si="2">V23</f>
        <v>0</v>
      </c>
      <c r="O23" s="109" t="s">
        <v>4</v>
      </c>
      <c r="P23" s="94" t="s">
        <v>31</v>
      </c>
      <c r="Q23" s="112"/>
      <c r="R23" s="59">
        <v>0</v>
      </c>
      <c r="S23" s="5">
        <f>共通部分マスター!D19</f>
        <v>1290</v>
      </c>
      <c r="T23" s="5">
        <f>ROUNDDOWN(S23*(1+(共通部分マスター!$D$12)/100),0)</f>
        <v>1419</v>
      </c>
      <c r="U23" s="5">
        <f t="shared" ref="U23:U28" si="3">S23*R23</f>
        <v>0</v>
      </c>
      <c r="V23" s="18">
        <f t="shared" ref="V23:V28" si="4">T23*R23</f>
        <v>0</v>
      </c>
    </row>
    <row r="24" spans="1:23" x14ac:dyDescent="0.4">
      <c r="B24" s="88"/>
      <c r="C24" s="89"/>
      <c r="D24" s="90"/>
      <c r="E24" s="96" t="s">
        <v>32</v>
      </c>
      <c r="F24" s="97"/>
      <c r="G24" s="97"/>
      <c r="H24" s="97"/>
      <c r="I24" s="33">
        <f t="shared" si="0"/>
        <v>0</v>
      </c>
      <c r="J24" s="37">
        <f t="shared" si="1"/>
        <v>0</v>
      </c>
      <c r="K24" s="8">
        <f t="shared" si="2"/>
        <v>0</v>
      </c>
      <c r="O24" s="110"/>
      <c r="P24" s="96" t="s">
        <v>32</v>
      </c>
      <c r="Q24" s="118"/>
      <c r="R24" s="60">
        <v>0</v>
      </c>
      <c r="S24" s="7">
        <f>共通部分マスター!D20</f>
        <v>2680</v>
      </c>
      <c r="T24" s="7">
        <f>ROUNDDOWN(S24*(1+(共通部分マスター!$D$12)/100),0)</f>
        <v>2948</v>
      </c>
      <c r="U24" s="7">
        <f t="shared" si="3"/>
        <v>0</v>
      </c>
      <c r="V24" s="19">
        <f t="shared" si="4"/>
        <v>0</v>
      </c>
    </row>
    <row r="25" spans="1:23" x14ac:dyDescent="0.4">
      <c r="B25" s="88"/>
      <c r="C25" s="89"/>
      <c r="D25" s="90"/>
      <c r="E25" s="96" t="s">
        <v>33</v>
      </c>
      <c r="F25" s="97"/>
      <c r="G25" s="97"/>
      <c r="H25" s="97"/>
      <c r="I25" s="33">
        <f t="shared" si="0"/>
        <v>0</v>
      </c>
      <c r="J25" s="37">
        <f t="shared" si="1"/>
        <v>0</v>
      </c>
      <c r="K25" s="8">
        <f t="shared" si="2"/>
        <v>0</v>
      </c>
      <c r="O25" s="110"/>
      <c r="P25" s="96" t="s">
        <v>33</v>
      </c>
      <c r="Q25" s="118"/>
      <c r="R25" s="60">
        <v>0</v>
      </c>
      <c r="S25" s="7">
        <f>共通部分マスター!D21</f>
        <v>4930</v>
      </c>
      <c r="T25" s="7">
        <f>ROUNDDOWN(S25*(1+(共通部分マスター!$D$12)/100),0)</f>
        <v>5423</v>
      </c>
      <c r="U25" s="7">
        <f t="shared" si="3"/>
        <v>0</v>
      </c>
      <c r="V25" s="19">
        <f t="shared" si="4"/>
        <v>0</v>
      </c>
    </row>
    <row r="26" spans="1:23" x14ac:dyDescent="0.4">
      <c r="B26" s="88"/>
      <c r="C26" s="89"/>
      <c r="D26" s="90"/>
      <c r="E26" s="96" t="s">
        <v>34</v>
      </c>
      <c r="F26" s="97"/>
      <c r="G26" s="97"/>
      <c r="H26" s="97"/>
      <c r="I26" s="33">
        <f t="shared" si="0"/>
        <v>0</v>
      </c>
      <c r="J26" s="37">
        <f t="shared" si="1"/>
        <v>0</v>
      </c>
      <c r="K26" s="8">
        <f t="shared" si="2"/>
        <v>0</v>
      </c>
      <c r="O26" s="110"/>
      <c r="P26" s="96" t="s">
        <v>34</v>
      </c>
      <c r="Q26" s="118"/>
      <c r="R26" s="60">
        <v>0</v>
      </c>
      <c r="S26" s="7">
        <f>共通部分マスター!D22</f>
        <v>6320</v>
      </c>
      <c r="T26" s="7">
        <f>ROUNDDOWN(S26*(1+(共通部分マスター!$D$12)/100),0)</f>
        <v>6952</v>
      </c>
      <c r="U26" s="7">
        <f t="shared" si="3"/>
        <v>0</v>
      </c>
      <c r="V26" s="19">
        <f t="shared" si="4"/>
        <v>0</v>
      </c>
    </row>
    <row r="27" spans="1:23" x14ac:dyDescent="0.4">
      <c r="B27" s="88"/>
      <c r="C27" s="89"/>
      <c r="D27" s="90"/>
      <c r="E27" s="96" t="s">
        <v>35</v>
      </c>
      <c r="F27" s="97"/>
      <c r="G27" s="97"/>
      <c r="H27" s="97"/>
      <c r="I27" s="33">
        <f t="shared" si="0"/>
        <v>0</v>
      </c>
      <c r="J27" s="37">
        <f t="shared" si="1"/>
        <v>0</v>
      </c>
      <c r="K27" s="8">
        <f t="shared" si="2"/>
        <v>0</v>
      </c>
      <c r="O27" s="110"/>
      <c r="P27" s="96" t="s">
        <v>35</v>
      </c>
      <c r="Q27" s="118"/>
      <c r="R27" s="60">
        <v>0</v>
      </c>
      <c r="S27" s="7">
        <f>共通部分マスター!D23</f>
        <v>5430</v>
      </c>
      <c r="T27" s="7">
        <f>ROUNDDOWN(S27*(1+(共通部分マスター!$D$12)/100),0)</f>
        <v>5973</v>
      </c>
      <c r="U27" s="7">
        <f t="shared" si="3"/>
        <v>0</v>
      </c>
      <c r="V27" s="19">
        <f t="shared" si="4"/>
        <v>0</v>
      </c>
    </row>
    <row r="28" spans="1:23" ht="19.5" thickBot="1" x14ac:dyDescent="0.45">
      <c r="B28" s="88"/>
      <c r="C28" s="89"/>
      <c r="D28" s="90"/>
      <c r="E28" s="98" t="s">
        <v>36</v>
      </c>
      <c r="F28" s="99"/>
      <c r="G28" s="99"/>
      <c r="H28" s="99"/>
      <c r="I28" s="34">
        <f t="shared" si="0"/>
        <v>0</v>
      </c>
      <c r="J28" s="26">
        <f t="shared" si="1"/>
        <v>0</v>
      </c>
      <c r="K28" s="10">
        <f t="shared" si="2"/>
        <v>0</v>
      </c>
      <c r="O28" s="110"/>
      <c r="P28" s="98" t="s">
        <v>36</v>
      </c>
      <c r="Q28" s="116"/>
      <c r="R28" s="61">
        <v>0</v>
      </c>
      <c r="S28" s="9">
        <f>共通部分マスター!D24</f>
        <v>6820</v>
      </c>
      <c r="T28" s="9">
        <f>ROUNDDOWN(S28*(1+(共通部分マスター!$D$12)/100),0)</f>
        <v>7502</v>
      </c>
      <c r="U28" s="9">
        <f t="shared" si="3"/>
        <v>0</v>
      </c>
      <c r="V28" s="20">
        <f t="shared" si="4"/>
        <v>0</v>
      </c>
    </row>
    <row r="29" spans="1:23" ht="20.25" thickTop="1" thickBot="1" x14ac:dyDescent="0.45">
      <c r="B29" s="91"/>
      <c r="C29" s="92"/>
      <c r="D29" s="93"/>
      <c r="E29" s="100" t="s">
        <v>5</v>
      </c>
      <c r="F29" s="101"/>
      <c r="G29" s="101"/>
      <c r="H29" s="101"/>
      <c r="I29" s="31">
        <f t="shared" si="0"/>
        <v>0</v>
      </c>
      <c r="J29" s="38">
        <f t="shared" si="1"/>
        <v>0</v>
      </c>
      <c r="K29" s="11">
        <f t="shared" si="2"/>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2"/>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2"/>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 ref="B30:D32"/>
    <mergeCell ref="B23:D29"/>
    <mergeCell ref="E23:H23"/>
    <mergeCell ref="E24:H24"/>
    <mergeCell ref="E25:H25"/>
    <mergeCell ref="E26:H26"/>
    <mergeCell ref="E27:H27"/>
    <mergeCell ref="E28:H28"/>
    <mergeCell ref="E29:H29"/>
    <mergeCell ref="E30:H30"/>
    <mergeCell ref="E31:H31"/>
    <mergeCell ref="E32:H32"/>
  </mergeCells>
  <phoneticPr fontId="2"/>
  <dataValidations count="1">
    <dataValidation type="whole" operator="greaterThanOrEqual" allowBlank="1" showInputMessage="1" showErrorMessage="1" sqref="R23 R24 R25 R26 R27 R28 R30 R31 S31 S30" xr:uid="{00000000-0002-0000-02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ref="V24:V28" si="3">T24*R24</f>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3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4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5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6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7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117" t="str">
        <f>共通部分マスター!D5</f>
        <v>0123456789</v>
      </c>
      <c r="J14" s="11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85" t="s">
        <v>4</v>
      </c>
      <c r="C23" s="86"/>
      <c r="D23" s="87"/>
      <c r="E23" s="94" t="s">
        <v>31</v>
      </c>
      <c r="F23" s="95"/>
      <c r="G23" s="95"/>
      <c r="H23" s="95"/>
      <c r="I23" s="32">
        <f t="shared" ref="I23:I33" si="0">R23</f>
        <v>0</v>
      </c>
      <c r="J23" s="25">
        <f t="shared" ref="J23:K31" si="1">U23</f>
        <v>0</v>
      </c>
      <c r="K23" s="6">
        <f t="shared" si="1"/>
        <v>0</v>
      </c>
      <c r="O23" s="109" t="s">
        <v>4</v>
      </c>
      <c r="P23" s="94" t="s">
        <v>31</v>
      </c>
      <c r="Q23" s="112"/>
      <c r="R23" s="59">
        <v>0</v>
      </c>
      <c r="S23" s="5">
        <f>共通部分マスター!D19</f>
        <v>1290</v>
      </c>
      <c r="T23" s="5">
        <f>ROUNDDOWN(S23*(1+(共通部分マスター!$D$12)/100),0)</f>
        <v>1419</v>
      </c>
      <c r="U23" s="5">
        <f t="shared" ref="U23:U28" si="2">S23*R23</f>
        <v>0</v>
      </c>
      <c r="V23" s="18">
        <f t="shared" ref="V23:V28" si="3">T23*R23</f>
        <v>0</v>
      </c>
    </row>
    <row r="24" spans="1:23" x14ac:dyDescent="0.4">
      <c r="B24" s="88"/>
      <c r="C24" s="89"/>
      <c r="D24" s="90"/>
      <c r="E24" s="96" t="s">
        <v>32</v>
      </c>
      <c r="F24" s="97"/>
      <c r="G24" s="97"/>
      <c r="H24" s="97"/>
      <c r="I24" s="33">
        <f t="shared" si="0"/>
        <v>0</v>
      </c>
      <c r="J24" s="37">
        <f t="shared" si="1"/>
        <v>0</v>
      </c>
      <c r="K24" s="8">
        <f t="shared" si="1"/>
        <v>0</v>
      </c>
      <c r="O24" s="110"/>
      <c r="P24" s="96" t="s">
        <v>32</v>
      </c>
      <c r="Q24" s="118"/>
      <c r="R24" s="60">
        <v>0</v>
      </c>
      <c r="S24" s="7">
        <f>共通部分マスター!D20</f>
        <v>2680</v>
      </c>
      <c r="T24" s="7">
        <f>ROUNDDOWN(S24*(1+(共通部分マスター!$D$12)/100),0)</f>
        <v>2948</v>
      </c>
      <c r="U24" s="7">
        <f t="shared" si="2"/>
        <v>0</v>
      </c>
      <c r="V24" s="19">
        <f t="shared" si="3"/>
        <v>0</v>
      </c>
    </row>
    <row r="25" spans="1:23" x14ac:dyDescent="0.4">
      <c r="B25" s="88"/>
      <c r="C25" s="89"/>
      <c r="D25" s="90"/>
      <c r="E25" s="96" t="s">
        <v>33</v>
      </c>
      <c r="F25" s="97"/>
      <c r="G25" s="97"/>
      <c r="H25" s="97"/>
      <c r="I25" s="33">
        <f t="shared" si="0"/>
        <v>0</v>
      </c>
      <c r="J25" s="37">
        <f t="shared" si="1"/>
        <v>0</v>
      </c>
      <c r="K25" s="8">
        <f t="shared" si="1"/>
        <v>0</v>
      </c>
      <c r="O25" s="110"/>
      <c r="P25" s="96" t="s">
        <v>33</v>
      </c>
      <c r="Q25" s="118"/>
      <c r="R25" s="60">
        <v>0</v>
      </c>
      <c r="S25" s="7">
        <f>共通部分マスター!D21</f>
        <v>4930</v>
      </c>
      <c r="T25" s="7">
        <f>ROUNDDOWN(S25*(1+(共通部分マスター!$D$12)/100),0)</f>
        <v>5423</v>
      </c>
      <c r="U25" s="7">
        <f t="shared" si="2"/>
        <v>0</v>
      </c>
      <c r="V25" s="19">
        <f t="shared" si="3"/>
        <v>0</v>
      </c>
    </row>
    <row r="26" spans="1:23" x14ac:dyDescent="0.4">
      <c r="B26" s="88"/>
      <c r="C26" s="89"/>
      <c r="D26" s="90"/>
      <c r="E26" s="96" t="s">
        <v>34</v>
      </c>
      <c r="F26" s="97"/>
      <c r="G26" s="97"/>
      <c r="H26" s="97"/>
      <c r="I26" s="33">
        <f t="shared" si="0"/>
        <v>0</v>
      </c>
      <c r="J26" s="37">
        <f t="shared" si="1"/>
        <v>0</v>
      </c>
      <c r="K26" s="8">
        <f t="shared" si="1"/>
        <v>0</v>
      </c>
      <c r="O26" s="110"/>
      <c r="P26" s="96" t="s">
        <v>34</v>
      </c>
      <c r="Q26" s="118"/>
      <c r="R26" s="60">
        <v>0</v>
      </c>
      <c r="S26" s="7">
        <f>共通部分マスター!D22</f>
        <v>6320</v>
      </c>
      <c r="T26" s="7">
        <f>ROUNDDOWN(S26*(1+(共通部分マスター!$D$12)/100),0)</f>
        <v>6952</v>
      </c>
      <c r="U26" s="7">
        <f t="shared" si="2"/>
        <v>0</v>
      </c>
      <c r="V26" s="19">
        <f t="shared" si="3"/>
        <v>0</v>
      </c>
    </row>
    <row r="27" spans="1:23" x14ac:dyDescent="0.4">
      <c r="B27" s="88"/>
      <c r="C27" s="89"/>
      <c r="D27" s="90"/>
      <c r="E27" s="96" t="s">
        <v>35</v>
      </c>
      <c r="F27" s="97"/>
      <c r="G27" s="97"/>
      <c r="H27" s="97"/>
      <c r="I27" s="33">
        <f t="shared" si="0"/>
        <v>0</v>
      </c>
      <c r="J27" s="37">
        <f t="shared" si="1"/>
        <v>0</v>
      </c>
      <c r="K27" s="8">
        <f t="shared" si="1"/>
        <v>0</v>
      </c>
      <c r="O27" s="110"/>
      <c r="P27" s="96" t="s">
        <v>35</v>
      </c>
      <c r="Q27" s="118"/>
      <c r="R27" s="60">
        <v>0</v>
      </c>
      <c r="S27" s="7">
        <f>共通部分マスター!D23</f>
        <v>5430</v>
      </c>
      <c r="T27" s="7">
        <f>ROUNDDOWN(S27*(1+(共通部分マスター!$D$12)/100),0)</f>
        <v>5973</v>
      </c>
      <c r="U27" s="7">
        <f t="shared" si="2"/>
        <v>0</v>
      </c>
      <c r="V27" s="19">
        <f t="shared" si="3"/>
        <v>0</v>
      </c>
    </row>
    <row r="28" spans="1:23" ht="19.5" thickBot="1" x14ac:dyDescent="0.45">
      <c r="B28" s="88"/>
      <c r="C28" s="89"/>
      <c r="D28" s="90"/>
      <c r="E28" s="98" t="s">
        <v>36</v>
      </c>
      <c r="F28" s="99"/>
      <c r="G28" s="99"/>
      <c r="H28" s="99"/>
      <c r="I28" s="34">
        <f t="shared" si="0"/>
        <v>0</v>
      </c>
      <c r="J28" s="26">
        <f t="shared" si="1"/>
        <v>0</v>
      </c>
      <c r="K28" s="10">
        <f t="shared" si="1"/>
        <v>0</v>
      </c>
      <c r="O28" s="110"/>
      <c r="P28" s="98" t="s">
        <v>36</v>
      </c>
      <c r="Q28" s="116"/>
      <c r="R28" s="61">
        <v>0</v>
      </c>
      <c r="S28" s="9">
        <f>共通部分マスター!D24</f>
        <v>6820</v>
      </c>
      <c r="T28" s="9">
        <f>ROUNDDOWN(S28*(1+(共通部分マスター!$D$12)/100),0)</f>
        <v>7502</v>
      </c>
      <c r="U28" s="9">
        <f t="shared" si="2"/>
        <v>0</v>
      </c>
      <c r="V28" s="20">
        <f t="shared" si="3"/>
        <v>0</v>
      </c>
    </row>
    <row r="29" spans="1:23" ht="20.25" thickTop="1" thickBot="1" x14ac:dyDescent="0.45">
      <c r="B29" s="91"/>
      <c r="C29" s="92"/>
      <c r="D29" s="93"/>
      <c r="E29" s="100" t="s">
        <v>5</v>
      </c>
      <c r="F29" s="101"/>
      <c r="G29" s="101"/>
      <c r="H29" s="101"/>
      <c r="I29" s="31">
        <f t="shared" si="0"/>
        <v>0</v>
      </c>
      <c r="J29" s="38">
        <f t="shared" si="1"/>
        <v>0</v>
      </c>
      <c r="K29" s="11">
        <f t="shared" si="1"/>
        <v>0</v>
      </c>
      <c r="O29" s="111"/>
      <c r="P29" s="106" t="s">
        <v>5</v>
      </c>
      <c r="Q29" s="108"/>
      <c r="R29" s="30">
        <f>SUM(R23:R28)</f>
        <v>0</v>
      </c>
      <c r="S29" s="21"/>
      <c r="T29" s="22"/>
      <c r="U29" s="23">
        <f>SUM(U23:U28)</f>
        <v>0</v>
      </c>
      <c r="V29" s="24">
        <f>SUM(V23:V28)</f>
        <v>0</v>
      </c>
    </row>
    <row r="30" spans="1:23" x14ac:dyDescent="0.4">
      <c r="B30" s="85" t="s">
        <v>6</v>
      </c>
      <c r="C30" s="86"/>
      <c r="D30" s="87"/>
      <c r="E30" s="102" t="s">
        <v>7</v>
      </c>
      <c r="F30" s="103"/>
      <c r="G30" s="103"/>
      <c r="H30" s="103"/>
      <c r="I30" s="32">
        <f t="shared" si="0"/>
        <v>0</v>
      </c>
      <c r="J30" s="39">
        <f t="shared" si="1"/>
        <v>0</v>
      </c>
      <c r="K30" s="35">
        <f t="shared" si="1"/>
        <v>0</v>
      </c>
      <c r="O30" s="109" t="s">
        <v>6</v>
      </c>
      <c r="P30" s="94" t="s">
        <v>7</v>
      </c>
      <c r="Q30" s="112"/>
      <c r="R30" s="59">
        <v>0</v>
      </c>
      <c r="S30" s="62">
        <v>0</v>
      </c>
      <c r="T30" s="5">
        <f>ROUNDDOWN(S30*(1+(共通部分マスター!$D$12)/100),0)</f>
        <v>0</v>
      </c>
      <c r="U30" s="5">
        <f>S30*R30</f>
        <v>0</v>
      </c>
      <c r="V30" s="18">
        <f>T30*R30</f>
        <v>0</v>
      </c>
      <c r="W30" s="47" t="s">
        <v>56</v>
      </c>
    </row>
    <row r="31" spans="1:23" ht="19.5" thickBot="1" x14ac:dyDescent="0.45">
      <c r="B31" s="88"/>
      <c r="C31" s="89"/>
      <c r="D31" s="90"/>
      <c r="E31" s="104" t="s">
        <v>8</v>
      </c>
      <c r="F31" s="105"/>
      <c r="G31" s="105"/>
      <c r="H31" s="105"/>
      <c r="I31" s="34">
        <f t="shared" si="0"/>
        <v>0</v>
      </c>
      <c r="J31" s="40">
        <f t="shared" si="1"/>
        <v>0</v>
      </c>
      <c r="K31" s="36">
        <f t="shared" si="1"/>
        <v>0</v>
      </c>
      <c r="O31" s="110"/>
      <c r="P31" s="98" t="s">
        <v>8</v>
      </c>
      <c r="Q31" s="116"/>
      <c r="R31" s="61">
        <v>0</v>
      </c>
      <c r="S31" s="63">
        <v>0</v>
      </c>
      <c r="T31" s="9">
        <f>ROUNDDOWN(S31*(1+(共通部分マスター!$D$12)/100),0)</f>
        <v>0</v>
      </c>
      <c r="U31" s="9">
        <f>S31*R31</f>
        <v>0</v>
      </c>
      <c r="V31" s="20">
        <f>T31*R31</f>
        <v>0</v>
      </c>
      <c r="W31" t="s">
        <v>64</v>
      </c>
    </row>
    <row r="32" spans="1:23" ht="20.25" thickTop="1" thickBot="1" x14ac:dyDescent="0.45">
      <c r="B32" s="91"/>
      <c r="C32" s="92"/>
      <c r="D32" s="93"/>
      <c r="E32" s="106" t="s">
        <v>5</v>
      </c>
      <c r="F32" s="107"/>
      <c r="G32" s="107"/>
      <c r="H32" s="108"/>
      <c r="I32" s="31">
        <f t="shared" si="0"/>
        <v>0</v>
      </c>
      <c r="J32" s="41">
        <f>SUM(J30:J31)</f>
        <v>0</v>
      </c>
      <c r="K32" s="12">
        <f>SUM(K30:K31)</f>
        <v>0</v>
      </c>
      <c r="O32" s="111"/>
      <c r="P32" s="106" t="s">
        <v>5</v>
      </c>
      <c r="Q32" s="108"/>
      <c r="R32" s="30">
        <f>SUM(R30:R31)</f>
        <v>0</v>
      </c>
      <c r="S32" s="21"/>
      <c r="T32" s="22"/>
      <c r="U32" s="27">
        <f>SUM(U30:U31)</f>
        <v>0</v>
      </c>
      <c r="V32" s="24">
        <f>SUM(V30:V31)</f>
        <v>0</v>
      </c>
      <c r="W32" t="s">
        <v>63</v>
      </c>
    </row>
    <row r="33" spans="2:22" ht="19.5" thickBot="1" x14ac:dyDescent="0.45">
      <c r="B33" s="113" t="s">
        <v>9</v>
      </c>
      <c r="C33" s="114"/>
      <c r="D33" s="114"/>
      <c r="E33" s="114"/>
      <c r="F33" s="114"/>
      <c r="G33" s="114"/>
      <c r="H33" s="114"/>
      <c r="I33" s="31">
        <f t="shared" si="0"/>
        <v>0</v>
      </c>
      <c r="J33" s="38">
        <f>J32+J29</f>
        <v>0</v>
      </c>
      <c r="K33" s="11">
        <f>K32+K29</f>
        <v>0</v>
      </c>
      <c r="O33" s="113" t="s">
        <v>9</v>
      </c>
      <c r="P33" s="114"/>
      <c r="Q33" s="115"/>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P23:Q23"/>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B33:H33"/>
    <mergeCell ref="O33:Q33"/>
    <mergeCell ref="E29:H29"/>
    <mergeCell ref="P29:Q29"/>
    <mergeCell ref="B30:D32"/>
    <mergeCell ref="E30:H30"/>
    <mergeCell ref="O30:O32"/>
    <mergeCell ref="P30:Q30"/>
    <mergeCell ref="E31:H31"/>
    <mergeCell ref="P31:Q31"/>
    <mergeCell ref="E32:H32"/>
    <mergeCell ref="P32:Q32"/>
  </mergeCells>
  <phoneticPr fontId="2"/>
  <dataValidations count="1">
    <dataValidation type="whole" operator="greaterThanOrEqual" allowBlank="1" showInputMessage="1" showErrorMessage="1" sqref="R23 R24 R25 R26 R27 R28 R30 R31 S31 S30" xr:uid="{00000000-0002-0000-08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共通部分マスター</vt:lpstr>
      <vt:lpstr>総括表</vt:lpstr>
      <vt:lpstr>市区町村別（1）</vt:lpstr>
      <vt:lpstr>市区町村別 (2)</vt:lpstr>
      <vt:lpstr>市区町村別 (3)</vt:lpstr>
      <vt:lpstr>市区町村別 (4)</vt:lpstr>
      <vt:lpstr>市区町村別 (5)</vt:lpstr>
      <vt:lpstr>市区町村別 (6)</vt:lpstr>
      <vt:lpstr>市区町村別 (7)</vt:lpstr>
      <vt:lpstr>市区町村別 (8)</vt:lpstr>
      <vt:lpstr>市区町村別 (9)</vt:lpstr>
      <vt:lpstr>市区町村別 (10)</vt:lpstr>
      <vt:lpstr>'市区町村別 (10)'!Print_Area</vt:lpstr>
      <vt:lpstr>'市区町村別 (2)'!Print_Area</vt:lpstr>
      <vt:lpstr>'市区町村別 (3)'!Print_Area</vt:lpstr>
      <vt:lpstr>'市区町村別 (4)'!Print_Area</vt:lpstr>
      <vt:lpstr>'市区町村別 (5)'!Print_Area</vt:lpstr>
      <vt:lpstr>'市区町村別 (6)'!Print_Area</vt:lpstr>
      <vt:lpstr>'市区町村別 (7)'!Print_Area</vt:lpstr>
      <vt:lpstr>'市区町村別 (8)'!Print_Area</vt:lpstr>
      <vt:lpstr>'市区町村別 (9)'!Print_Area</vt:lpstr>
      <vt:lpstr>'市区町村別（1）'!Print_Area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2022-04-18T07:45:52Z</dcterms:modified>
</cp:coreProperties>
</file>